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480" windowHeight="11505" activeTab="0"/>
  </bookViews>
  <sheets>
    <sheet name="ศิลปศึกษา" sheetId="1" r:id="rId1"/>
  </sheets>
  <definedNames>
    <definedName name="_xlnm.Print_Titles" localSheetId="0">'ศิลปศึกษา'!$1:$6</definedName>
  </definedNames>
  <calcPr fullCalcOnLoad="1"/>
</workbook>
</file>

<file path=xl/sharedStrings.xml><?xml version="1.0" encoding="utf-8"?>
<sst xmlns="http://schemas.openxmlformats.org/spreadsheetml/2006/main" count="66" uniqueCount="55">
  <si>
    <t>ที่</t>
  </si>
  <si>
    <t>รหัสงบประมาณ</t>
  </si>
  <si>
    <t>รายการ</t>
  </si>
  <si>
    <t>จำนวนปริมาณ</t>
  </si>
  <si>
    <t>งบประมาณ</t>
  </si>
  <si>
    <t>จำนวน</t>
  </si>
  <si>
    <t>หน่วย</t>
  </si>
  <si>
    <t>ผลผลิตที่ 1 : ผู้สำเร็จการศึกษาด้านศิลปวัฒนธรรม</t>
  </si>
  <si>
    <t>คณะศิลปศึกษา</t>
  </si>
  <si>
    <t>กิจกรรมจัดการศึกษาวิชาชีพเฉพาะด้านศิลปวัฒนธรรม ระดับอุดมศึกษา</t>
  </si>
  <si>
    <t>งบลงทุน/ค่าครุภัณฑ์  ปีงบประมาณ พ.ศ. 2556</t>
  </si>
  <si>
    <t>เครื่อง</t>
  </si>
  <si>
    <t>ชุด</t>
  </si>
  <si>
    <t>ตู้</t>
  </si>
  <si>
    <t>ราง</t>
  </si>
  <si>
    <t>ลู่</t>
  </si>
  <si>
    <t xml:space="preserve">เครื่องเล่น DVD พร้อมฮาร์ดดิสก์ ขนาด 500 GB </t>
  </si>
  <si>
    <t xml:space="preserve">ไมโครเวฟ </t>
  </si>
  <si>
    <t xml:space="preserve">บอร์ดนิทรรศการ 2 พับ 2 แผ่น หน้ากำมะหยี่ </t>
  </si>
  <si>
    <t xml:space="preserve">ตู้โชว์กระจกใส่ชุดเครื่องแต่งกาย และเครื่องประดับนาฏศิลป์ </t>
  </si>
  <si>
    <t xml:space="preserve">ชุดพระลักษณ์ พระแขนยาว สีเหลือง </t>
  </si>
  <si>
    <t xml:space="preserve">ชุดคลาสสิคเคอร์บัลเล่ต์ </t>
  </si>
  <si>
    <t xml:space="preserve">ชุดโรแมนติก ทูทู </t>
  </si>
  <si>
    <t xml:space="preserve">รางระนาดเอกมโหรีพร้อมผืนไม้ชิงชัน ไม้ประดู่ประกอบไม้พุด </t>
  </si>
  <si>
    <t xml:space="preserve">รางระนาดทุ้มมโหรีพร้อมผืน ไม้ประดู่ประกอบไม้พุด </t>
  </si>
  <si>
    <t xml:space="preserve">แซกโซโฟน อัลโต </t>
  </si>
  <si>
    <t xml:space="preserve">คลาริเนท </t>
  </si>
  <si>
    <t xml:space="preserve">ทรัมเป็ต </t>
  </si>
  <si>
    <t>เครื่องปรับอากาศ แบบแยกส่วนชนิดตั้งพื้นหรือชนิดแขวน ขนาด 24,000 
บีทียู</t>
  </si>
  <si>
    <t>ครุภัณฑ์งานบ้านงานครัว</t>
  </si>
  <si>
    <t>ครุภัณฑ์สำนักงาน</t>
  </si>
  <si>
    <t>ครุภัณฑ์โฆษณาและเผยแพร่</t>
  </si>
  <si>
    <t>ตู้เย็น ขนาด 13 คิวบิกฟุต</t>
  </si>
  <si>
    <t>ครุภัณฑ์การศึกษา</t>
  </si>
  <si>
    <t>ชุดพระราม พระแขนยาว สีเขียว</t>
  </si>
  <si>
    <t>ครุภัณฑ์อื่น ๆ</t>
  </si>
  <si>
    <t>ครุภัณฑ์ดนตรี</t>
  </si>
  <si>
    <t>ลู่วิ่งไฟฟ้า</t>
  </si>
  <si>
    <t>ครุภัณฑ์กีฬา</t>
  </si>
  <si>
    <t>1800805001110175</t>
  </si>
  <si>
    <t>1800805001110026</t>
  </si>
  <si>
    <t>1800805001110027</t>
  </si>
  <si>
    <t>1800805001110025</t>
  </si>
  <si>
    <t>1800805001110028</t>
  </si>
  <si>
    <t>1800805001110029</t>
  </si>
  <si>
    <t>1800805001110034</t>
  </si>
  <si>
    <t>1800805001110035</t>
  </si>
  <si>
    <t>1800805001110037</t>
  </si>
  <si>
    <t>1800805001110038</t>
  </si>
  <si>
    <t>1800805001110039</t>
  </si>
  <si>
    <t>1800805001110040</t>
  </si>
  <si>
    <t>1800805001110030</t>
  </si>
  <si>
    <t>1800805001110031</t>
  </si>
  <si>
    <t>1800805001110032</t>
  </si>
  <si>
    <t>1800805001110033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</si>
</sst>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.0_-;\-* #,##0.0_-;_-* &quot;-&quot;??_-;_-@_-"/>
    <numFmt numFmtId="192" formatCode="_-* #,##0_-;\-* #,##0_-;_-* &quot;-&quot;??_-;_-@_-"/>
    <numFmt numFmtId="193" formatCode="#,##0_ ;\-#,##0\ "/>
    <numFmt numFmtId="194" formatCode="_(* #,##0.00_);_(* \(#,##0.00\);_(* &quot;-&quot;??_);_(@_)"/>
    <numFmt numFmtId="195" formatCode="_(* #,##0_);_(* \(#,##0\);_(* &quot;-&quot;??_);_(@_)"/>
    <numFmt numFmtId="196" formatCode="_(* #,##0_);_(* \(#,##0\);_(* &quot;-&quot;_);_(@_)"/>
  </numFmts>
  <fonts count="41">
    <font>
      <sz val="10"/>
      <name val="Arial"/>
      <family val="0"/>
    </font>
    <font>
      <b/>
      <sz val="16"/>
      <name val="Angsana New"/>
      <family val="1"/>
    </font>
    <font>
      <sz val="16"/>
      <name val="Angsana New"/>
      <family val="1"/>
    </font>
    <font>
      <sz val="16"/>
      <color indexed="8"/>
      <name val="Angsana New"/>
      <family val="1"/>
    </font>
    <font>
      <b/>
      <u val="single"/>
      <sz val="16"/>
      <name val="Angsana New"/>
      <family val="1"/>
    </font>
    <font>
      <b/>
      <sz val="16"/>
      <color indexed="8"/>
      <name val="Angsana New"/>
      <family val="1"/>
    </font>
    <font>
      <sz val="10"/>
      <color indexed="8"/>
      <name val="Tahoma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33" fillId="23" borderId="1" applyNumberFormat="0" applyAlignment="0" applyProtection="0"/>
    <xf numFmtId="0" fontId="34" fillId="24" borderId="0" applyNumberFormat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vertical="center"/>
    </xf>
    <xf numFmtId="0" fontId="1" fillId="33" borderId="12" xfId="0" applyFont="1" applyFill="1" applyBorder="1" applyAlignment="1">
      <alignment horizontal="center"/>
    </xf>
    <xf numFmtId="0" fontId="2" fillId="0" borderId="0" xfId="0" applyFont="1" applyAlignment="1">
      <alignment vertical="top"/>
    </xf>
    <xf numFmtId="0" fontId="3" fillId="0" borderId="13" xfId="0" applyFont="1" applyBorder="1" applyAlignment="1">
      <alignment horizontal="center" vertical="top" wrapText="1"/>
    </xf>
    <xf numFmtId="0" fontId="2" fillId="0" borderId="14" xfId="46" applyFont="1" applyBorder="1" applyAlignment="1">
      <alignment horizontal="left" vertical="top" wrapText="1"/>
      <protection/>
    </xf>
    <xf numFmtId="0" fontId="2" fillId="0" borderId="15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49" fontId="3" fillId="0" borderId="0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Fill="1" applyAlignment="1">
      <alignment/>
    </xf>
    <xf numFmtId="43" fontId="2" fillId="0" borderId="0" xfId="33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top" wrapText="1"/>
    </xf>
    <xf numFmtId="0" fontId="1" fillId="0" borderId="0" xfId="0" applyFont="1" applyAlignment="1">
      <alignment/>
    </xf>
    <xf numFmtId="192" fontId="1" fillId="33" borderId="12" xfId="33" applyNumberFormat="1" applyFont="1" applyFill="1" applyBorder="1" applyAlignment="1">
      <alignment horizontal="center" vertical="center"/>
    </xf>
    <xf numFmtId="192" fontId="2" fillId="0" borderId="0" xfId="33" applyNumberFormat="1" applyFont="1" applyAlignment="1">
      <alignment/>
    </xf>
    <xf numFmtId="0" fontId="4" fillId="0" borderId="0" xfId="0" applyFont="1" applyAlignment="1">
      <alignment/>
    </xf>
    <xf numFmtId="192" fontId="2" fillId="0" borderId="0" xfId="0" applyNumberFormat="1" applyFont="1" applyAlignment="1">
      <alignment vertical="top"/>
    </xf>
    <xf numFmtId="3" fontId="3" fillId="0" borderId="14" xfId="33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3" fontId="2" fillId="0" borderId="12" xfId="33" applyNumberFormat="1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/>
    </xf>
    <xf numFmtId="3" fontId="1" fillId="0" borderId="12" xfId="33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3" fontId="1" fillId="0" borderId="12" xfId="33" applyNumberFormat="1" applyFont="1" applyBorder="1" applyAlignment="1">
      <alignment horizontal="center" vertical="top" wrapText="1"/>
    </xf>
    <xf numFmtId="3" fontId="5" fillId="0" borderId="14" xfId="33" applyNumberFormat="1" applyFont="1" applyBorder="1" applyAlignment="1">
      <alignment horizontal="center" vertical="center" wrapText="1"/>
    </xf>
    <xf numFmtId="0" fontId="3" fillId="0" borderId="19" xfId="37" applyFont="1" applyFill="1" applyBorder="1" applyAlignment="1">
      <alignment vertical="top"/>
      <protection/>
    </xf>
    <xf numFmtId="0" fontId="1" fillId="0" borderId="2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3" fontId="1" fillId="0" borderId="11" xfId="33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1" fillId="33" borderId="12" xfId="0" applyNumberFormat="1" applyFont="1" applyFill="1" applyBorder="1" applyAlignment="1">
      <alignment horizontal="left" vertical="top"/>
    </xf>
    <xf numFmtId="49" fontId="1" fillId="0" borderId="12" xfId="0" applyNumberFormat="1" applyFont="1" applyBorder="1" applyAlignment="1">
      <alignment horizontal="left" vertical="top"/>
    </xf>
    <xf numFmtId="49" fontId="2" fillId="0" borderId="0" xfId="0" applyNumberFormat="1" applyFont="1" applyAlignment="1">
      <alignment horizontal="left" vertical="top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Normal_Sheet2" xfId="37"/>
    <cellStyle name="Percent" xfId="38"/>
    <cellStyle name="การคำนวณ" xfId="39"/>
    <cellStyle name="ข้อความเตือน" xfId="40"/>
    <cellStyle name="ข้อความอธิบาย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Sheet1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4.7109375" style="1" customWidth="1"/>
    <col min="2" max="2" width="16.7109375" style="53" customWidth="1"/>
    <col min="3" max="3" width="61.7109375" style="1" customWidth="1"/>
    <col min="4" max="4" width="6.7109375" style="1" customWidth="1"/>
    <col min="5" max="5" width="6.7109375" style="16" customWidth="1"/>
    <col min="6" max="6" width="13.7109375" style="17" customWidth="1"/>
    <col min="7" max="7" width="9.140625" style="1" customWidth="1"/>
    <col min="8" max="8" width="12.7109375" style="1" bestFit="1" customWidth="1"/>
    <col min="9" max="16384" width="9.140625" style="1" customWidth="1"/>
  </cols>
  <sheetData>
    <row r="1" spans="1:6" ht="23.25">
      <c r="A1" s="46" t="s">
        <v>10</v>
      </c>
      <c r="B1" s="46"/>
      <c r="C1" s="46"/>
      <c r="D1" s="46"/>
      <c r="E1" s="46"/>
      <c r="F1" s="46"/>
    </row>
    <row r="2" spans="1:6" ht="23.25">
      <c r="A2" s="47" t="s">
        <v>0</v>
      </c>
      <c r="B2" s="49" t="s">
        <v>1</v>
      </c>
      <c r="C2" s="47" t="s">
        <v>2</v>
      </c>
      <c r="D2" s="47" t="s">
        <v>3</v>
      </c>
      <c r="E2" s="47"/>
      <c r="F2" s="48" t="s">
        <v>4</v>
      </c>
    </row>
    <row r="3" spans="1:6" ht="23.25">
      <c r="A3" s="47"/>
      <c r="B3" s="50"/>
      <c r="C3" s="47"/>
      <c r="D3" s="2" t="s">
        <v>5</v>
      </c>
      <c r="E3" s="3" t="s">
        <v>6</v>
      </c>
      <c r="F3" s="48"/>
    </row>
    <row r="4" spans="1:6" ht="23.25">
      <c r="A4" s="4"/>
      <c r="B4" s="51"/>
      <c r="C4" s="5" t="s">
        <v>8</v>
      </c>
      <c r="D4" s="4"/>
      <c r="E4" s="6"/>
      <c r="F4" s="23"/>
    </row>
    <row r="5" spans="1:6" ht="23.25">
      <c r="A5" s="4"/>
      <c r="B5" s="51"/>
      <c r="C5" s="5" t="s">
        <v>7</v>
      </c>
      <c r="D5" s="4"/>
      <c r="E5" s="6"/>
      <c r="F5" s="23"/>
    </row>
    <row r="6" spans="1:6" ht="23.25">
      <c r="A6" s="4"/>
      <c r="B6" s="51"/>
      <c r="C6" s="5" t="s">
        <v>9</v>
      </c>
      <c r="D6" s="4"/>
      <c r="E6" s="6"/>
      <c r="F6" s="23"/>
    </row>
    <row r="7" spans="1:6" s="22" customFormat="1" ht="23.25">
      <c r="A7" s="35"/>
      <c r="B7" s="52"/>
      <c r="C7" s="34" t="s">
        <v>30</v>
      </c>
      <c r="D7" s="35"/>
      <c r="E7" s="36"/>
      <c r="F7" s="37">
        <f>SUM(F8)</f>
        <v>100200</v>
      </c>
    </row>
    <row r="8" spans="1:6" s="33" customFormat="1" ht="46.5">
      <c r="A8" s="28">
        <v>1</v>
      </c>
      <c r="B8" s="45" t="s">
        <v>39</v>
      </c>
      <c r="C8" s="29" t="s">
        <v>28</v>
      </c>
      <c r="D8" s="30">
        <v>3</v>
      </c>
      <c r="E8" s="31" t="s">
        <v>11</v>
      </c>
      <c r="F8" s="32">
        <v>100200</v>
      </c>
    </row>
    <row r="9" spans="1:6" s="33" customFormat="1" ht="23.25">
      <c r="A9" s="38"/>
      <c r="B9" s="39"/>
      <c r="C9" s="40" t="s">
        <v>29</v>
      </c>
      <c r="D9" s="41"/>
      <c r="E9" s="42"/>
      <c r="F9" s="43">
        <f>SUM(F10:F11)</f>
        <v>53000</v>
      </c>
    </row>
    <row r="10" spans="1:6" s="33" customFormat="1" ht="23.25">
      <c r="A10" s="28">
        <v>2</v>
      </c>
      <c r="B10" s="45" t="s">
        <v>40</v>
      </c>
      <c r="C10" s="29" t="s">
        <v>32</v>
      </c>
      <c r="D10" s="30">
        <v>2</v>
      </c>
      <c r="E10" s="31" t="s">
        <v>13</v>
      </c>
      <c r="F10" s="32">
        <v>38000</v>
      </c>
    </row>
    <row r="11" spans="1:6" s="33" customFormat="1" ht="23.25">
      <c r="A11" s="28">
        <v>3</v>
      </c>
      <c r="B11" s="45" t="s">
        <v>41</v>
      </c>
      <c r="C11" s="29" t="s">
        <v>17</v>
      </c>
      <c r="D11" s="30">
        <v>2</v>
      </c>
      <c r="E11" s="31" t="s">
        <v>11</v>
      </c>
      <c r="F11" s="32">
        <v>15000</v>
      </c>
    </row>
    <row r="12" spans="1:6" s="33" customFormat="1" ht="23.25">
      <c r="A12" s="38"/>
      <c r="B12" s="39"/>
      <c r="C12" s="40" t="s">
        <v>31</v>
      </c>
      <c r="D12" s="41"/>
      <c r="E12" s="42"/>
      <c r="F12" s="43">
        <f>SUM(F13)</f>
        <v>20000</v>
      </c>
    </row>
    <row r="13" spans="1:6" s="33" customFormat="1" ht="23.25">
      <c r="A13" s="28">
        <v>4</v>
      </c>
      <c r="B13" s="45" t="s">
        <v>42</v>
      </c>
      <c r="C13" s="29" t="s">
        <v>16</v>
      </c>
      <c r="D13" s="30">
        <v>4</v>
      </c>
      <c r="E13" s="31" t="s">
        <v>11</v>
      </c>
      <c r="F13" s="32">
        <v>20000</v>
      </c>
    </row>
    <row r="14" spans="1:6" s="33" customFormat="1" ht="23.25">
      <c r="A14" s="38"/>
      <c r="B14" s="39"/>
      <c r="C14" s="40" t="s">
        <v>33</v>
      </c>
      <c r="D14" s="41"/>
      <c r="E14" s="42"/>
      <c r="F14" s="43">
        <f>SUM(F15:F16)</f>
        <v>33000</v>
      </c>
    </row>
    <row r="15" spans="1:6" s="33" customFormat="1" ht="23.25">
      <c r="A15" s="28">
        <v>5</v>
      </c>
      <c r="B15" s="45" t="s">
        <v>43</v>
      </c>
      <c r="C15" s="29" t="s">
        <v>18</v>
      </c>
      <c r="D15" s="30">
        <v>3</v>
      </c>
      <c r="E15" s="31" t="s">
        <v>12</v>
      </c>
      <c r="F15" s="32">
        <v>21000</v>
      </c>
    </row>
    <row r="16" spans="1:6" s="33" customFormat="1" ht="23.25">
      <c r="A16" s="28">
        <v>6</v>
      </c>
      <c r="B16" s="45" t="s">
        <v>44</v>
      </c>
      <c r="C16" s="29" t="s">
        <v>19</v>
      </c>
      <c r="D16" s="30">
        <v>2</v>
      </c>
      <c r="E16" s="31" t="s">
        <v>13</v>
      </c>
      <c r="F16" s="32">
        <v>12000</v>
      </c>
    </row>
    <row r="17" spans="1:6" s="33" customFormat="1" ht="23.25">
      <c r="A17" s="38"/>
      <c r="B17" s="39"/>
      <c r="C17" s="40" t="s">
        <v>36</v>
      </c>
      <c r="D17" s="41"/>
      <c r="E17" s="42"/>
      <c r="F17" s="43">
        <f>SUM(F18:F22)</f>
        <v>516000</v>
      </c>
    </row>
    <row r="18" spans="1:6" s="33" customFormat="1" ht="23.25">
      <c r="A18" s="28">
        <v>7</v>
      </c>
      <c r="B18" s="45" t="s">
        <v>45</v>
      </c>
      <c r="C18" s="29" t="s">
        <v>23</v>
      </c>
      <c r="D18" s="30">
        <v>1</v>
      </c>
      <c r="E18" s="31" t="s">
        <v>14</v>
      </c>
      <c r="F18" s="32">
        <v>58000</v>
      </c>
    </row>
    <row r="19" spans="1:6" s="33" customFormat="1" ht="23.25">
      <c r="A19" s="28">
        <v>8</v>
      </c>
      <c r="B19" s="45" t="s">
        <v>46</v>
      </c>
      <c r="C19" s="29" t="s">
        <v>24</v>
      </c>
      <c r="D19" s="30">
        <v>1</v>
      </c>
      <c r="E19" s="31" t="s">
        <v>14</v>
      </c>
      <c r="F19" s="32">
        <v>58000</v>
      </c>
    </row>
    <row r="20" spans="1:6" s="33" customFormat="1" ht="23.25">
      <c r="A20" s="28">
        <v>9</v>
      </c>
      <c r="B20" s="45" t="s">
        <v>47</v>
      </c>
      <c r="C20" s="29" t="s">
        <v>25</v>
      </c>
      <c r="D20" s="30">
        <v>2</v>
      </c>
      <c r="E20" s="31" t="s">
        <v>11</v>
      </c>
      <c r="F20" s="32">
        <v>180000</v>
      </c>
    </row>
    <row r="21" spans="1:6" s="33" customFormat="1" ht="23.25">
      <c r="A21" s="28">
        <v>10</v>
      </c>
      <c r="B21" s="45" t="s">
        <v>48</v>
      </c>
      <c r="C21" s="29" t="s">
        <v>26</v>
      </c>
      <c r="D21" s="30">
        <v>2</v>
      </c>
      <c r="E21" s="31" t="s">
        <v>11</v>
      </c>
      <c r="F21" s="32">
        <v>100000</v>
      </c>
    </row>
    <row r="22" spans="1:6" s="33" customFormat="1" ht="23.25">
      <c r="A22" s="28">
        <v>11</v>
      </c>
      <c r="B22" s="45" t="s">
        <v>49</v>
      </c>
      <c r="C22" s="29" t="s">
        <v>27</v>
      </c>
      <c r="D22" s="30">
        <v>2</v>
      </c>
      <c r="E22" s="31" t="s">
        <v>11</v>
      </c>
      <c r="F22" s="32">
        <v>120000</v>
      </c>
    </row>
    <row r="23" spans="1:6" s="33" customFormat="1" ht="23.25">
      <c r="A23" s="38"/>
      <c r="B23" s="39"/>
      <c r="C23" s="40" t="s">
        <v>38</v>
      </c>
      <c r="D23" s="41"/>
      <c r="E23" s="42"/>
      <c r="F23" s="43">
        <f>SUM(F24)</f>
        <v>160000</v>
      </c>
    </row>
    <row r="24" spans="1:6" s="33" customFormat="1" ht="23.25">
      <c r="A24" s="28">
        <v>12</v>
      </c>
      <c r="B24" s="45" t="s">
        <v>50</v>
      </c>
      <c r="C24" s="29" t="s">
        <v>37</v>
      </c>
      <c r="D24" s="30">
        <v>2</v>
      </c>
      <c r="E24" s="31" t="s">
        <v>15</v>
      </c>
      <c r="F24" s="32">
        <v>160000</v>
      </c>
    </row>
    <row r="25" spans="1:6" s="33" customFormat="1" ht="23.25">
      <c r="A25" s="38"/>
      <c r="B25" s="39"/>
      <c r="C25" s="40" t="s">
        <v>35</v>
      </c>
      <c r="D25" s="41"/>
      <c r="E25" s="42"/>
      <c r="F25" s="43">
        <f>SUM(F26:F29)</f>
        <v>390000</v>
      </c>
    </row>
    <row r="26" spans="1:6" s="33" customFormat="1" ht="23.25">
      <c r="A26" s="28">
        <v>13</v>
      </c>
      <c r="B26" s="45" t="s">
        <v>51</v>
      </c>
      <c r="C26" s="29" t="s">
        <v>34</v>
      </c>
      <c r="D26" s="30">
        <v>1</v>
      </c>
      <c r="E26" s="31" t="s">
        <v>12</v>
      </c>
      <c r="F26" s="32">
        <v>75000</v>
      </c>
    </row>
    <row r="27" spans="1:6" s="33" customFormat="1" ht="23.25">
      <c r="A27" s="28">
        <v>14</v>
      </c>
      <c r="B27" s="45" t="s">
        <v>52</v>
      </c>
      <c r="C27" s="29" t="s">
        <v>20</v>
      </c>
      <c r="D27" s="30">
        <v>1</v>
      </c>
      <c r="E27" s="31" t="s">
        <v>12</v>
      </c>
      <c r="F27" s="32">
        <v>75000</v>
      </c>
    </row>
    <row r="28" spans="1:6" s="33" customFormat="1" ht="23.25">
      <c r="A28" s="28">
        <v>15</v>
      </c>
      <c r="B28" s="45" t="s">
        <v>53</v>
      </c>
      <c r="C28" s="29" t="s">
        <v>21</v>
      </c>
      <c r="D28" s="30">
        <v>10</v>
      </c>
      <c r="E28" s="31" t="s">
        <v>12</v>
      </c>
      <c r="F28" s="32">
        <v>120000</v>
      </c>
    </row>
    <row r="29" spans="1:6" s="33" customFormat="1" ht="23.25">
      <c r="A29" s="28">
        <v>16</v>
      </c>
      <c r="B29" s="45" t="s">
        <v>54</v>
      </c>
      <c r="C29" s="29" t="s">
        <v>22</v>
      </c>
      <c r="D29" s="30">
        <v>10</v>
      </c>
      <c r="E29" s="31" t="s">
        <v>12</v>
      </c>
      <c r="F29" s="32">
        <v>120000</v>
      </c>
    </row>
    <row r="30" spans="1:6" s="7" customFormat="1" ht="23.25">
      <c r="A30" s="8"/>
      <c r="B30" s="9"/>
      <c r="C30" s="10"/>
      <c r="D30" s="11"/>
      <c r="E30" s="12"/>
      <c r="F30" s="27"/>
    </row>
    <row r="31" spans="1:8" s="7" customFormat="1" ht="23.25">
      <c r="A31" s="13"/>
      <c r="B31" s="14"/>
      <c r="C31" s="15"/>
      <c r="D31" s="21"/>
      <c r="E31" s="20"/>
      <c r="F31" s="44">
        <f>SUM(F7+F12+F9+F14+F25+F17+F23)</f>
        <v>1272200</v>
      </c>
      <c r="H31" s="26"/>
    </row>
    <row r="32" ht="23.25">
      <c r="F32" s="24"/>
    </row>
    <row r="33" ht="23.25">
      <c r="F33" s="24"/>
    </row>
    <row r="34" spans="3:5" ht="23.25">
      <c r="C34" s="25"/>
      <c r="D34" s="18"/>
      <c r="E34" s="19"/>
    </row>
  </sheetData>
  <sheetProtection password="CC30" sheet="1" selectLockedCells="1" selectUnlockedCells="1"/>
  <mergeCells count="6">
    <mergeCell ref="A1:F1"/>
    <mergeCell ref="A2:A3"/>
    <mergeCell ref="B2:B3"/>
    <mergeCell ref="C2:C3"/>
    <mergeCell ref="D2:E2"/>
    <mergeCell ref="F2:F3"/>
  </mergeCells>
  <printOptions/>
  <pageMargins left="0.63" right="0.21" top="0.71" bottom="0.23" header="0.28" footer="0.1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NON_BPI</dc:creator>
  <cp:keywords/>
  <dc:description/>
  <cp:lastModifiedBy>2217</cp:lastModifiedBy>
  <cp:lastPrinted>2013-07-15T07:44:18Z</cp:lastPrinted>
  <dcterms:created xsi:type="dcterms:W3CDTF">2010-06-23T08:27:27Z</dcterms:created>
  <dcterms:modified xsi:type="dcterms:W3CDTF">2013-07-15T08:37:10Z</dcterms:modified>
  <cp:category/>
  <cp:version/>
  <cp:contentType/>
  <cp:contentStatus/>
</cp:coreProperties>
</file>